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showInkAnnotation="0"/>
  <xr:revisionPtr revIDLastSave="0" documentId="13_ncr:1_{FA2605A9-92D0-49D4-85DB-C96B28B8CEAF}" xr6:coauthVersionLast="47" xr6:coauthVersionMax="47" xr10:uidLastSave="{00000000-0000-0000-0000-000000000000}"/>
  <bookViews>
    <workbookView xWindow="-110" yWindow="-110" windowWidth="19420" windowHeight="10300" xr2:uid="{00000000-000D-0000-FFFF-FFFF00000000}"/>
  </bookViews>
  <sheets>
    <sheet name="【別紙2-1B】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32" l="1"/>
  <c r="F46" i="32" s="1"/>
  <c r="D46" i="32"/>
  <c r="E46" i="32"/>
  <c r="F43" i="32"/>
  <c r="E43" i="32"/>
  <c r="D43" i="32"/>
  <c r="D41" i="32"/>
  <c r="E41" i="32"/>
  <c r="F19" i="32" l="1"/>
  <c r="F11" i="32"/>
  <c r="F39" i="32"/>
  <c r="F37" i="32"/>
  <c r="F13" i="32" l="1"/>
  <c r="F35" i="32" l="1"/>
  <c r="F33" i="32"/>
  <c r="F31" i="32"/>
  <c r="F29" i="32"/>
  <c r="F27" i="32"/>
  <c r="F25" i="32"/>
  <c r="F23" i="32"/>
  <c r="F21" i="32"/>
  <c r="F15" i="32"/>
  <c r="F17" i="32"/>
  <c r="D52" i="32" l="1"/>
  <c r="E52" i="32" l="1"/>
  <c r="C56" i="32" s="1"/>
  <c r="F56" i="32" l="1"/>
  <c r="F59" i="32" s="1"/>
</calcChain>
</file>

<file path=xl/sharedStrings.xml><?xml version="1.0" encoding="utf-8"?>
<sst xmlns="http://schemas.openxmlformats.org/spreadsheetml/2006/main" count="57" uniqueCount="56">
  <si>
    <t>金額</t>
    <rPh sb="0" eb="2">
      <t>キンガク</t>
    </rPh>
    <phoneticPr fontId="5"/>
  </si>
  <si>
    <t>事業名</t>
    <rPh sb="0" eb="3">
      <t>ジギョウメイ</t>
    </rPh>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</si>
  <si>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</si>
  <si>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</si>
  <si>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</si>
  <si>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</si>
  <si>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</si>
  <si>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</si>
  <si>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</si>
  <si>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対象事業経費外</t>
    <rPh sb="0" eb="2">
      <t>タイショウ</t>
    </rPh>
    <rPh sb="2" eb="4">
      <t>ジギョウ</t>
    </rPh>
    <rPh sb="4" eb="6">
      <t>ケイヒ</t>
    </rPh>
    <rPh sb="6" eb="7">
      <t>ガイ</t>
    </rPh>
    <phoneticPr fontId="5"/>
  </si>
  <si>
    <t>寄付金その他の収入</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</si>
  <si>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</si>
  <si>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</si>
  <si>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</si>
  <si>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</si>
  <si>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</si>
  <si>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</si>
  <si>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</si>
  <si>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</si>
  <si>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</si>
  <si>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</si>
  <si>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</si>
  <si>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</si>
  <si>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</si>
  <si>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</si>
  <si>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</si>
  <si>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</si>
  <si>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</si>
  <si>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</si>
  <si>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</si>
  <si>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</si>
  <si>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</si>
  <si>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</si>
  <si>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</si>
  <si>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【計画策定事業費】</t>
    <rPh sb="1" eb="7">
      <t>ケイカクサクテイジギョウ</t>
    </rPh>
    <rPh sb="7" eb="8">
      <t>ヒ</t>
    </rPh>
    <phoneticPr fontId="2"/>
  </si>
  <si>
    <t xml:space="preserve"> 通信運搬費</t>
    <rPh sb="1" eb="6">
      <t>ツウシンウンパンヒ</t>
    </rPh>
    <phoneticPr fontId="2"/>
  </si>
  <si>
    <t xml:space="preserve"> 手数料</t>
    <rPh sb="1" eb="4">
      <t>テスウリョウ</t>
    </rPh>
    <phoneticPr fontId="2"/>
  </si>
  <si>
    <t xml:space="preserve"> 委託料</t>
    <rPh sb="1" eb="4">
      <t>イタクリョウ</t>
    </rPh>
    <phoneticPr fontId="2"/>
  </si>
  <si>
    <t xml:space="preserve"> 使用料</t>
    <rPh sb="1" eb="4">
      <t>シヨウリョウ</t>
    </rPh>
    <phoneticPr fontId="2"/>
  </si>
  <si>
    <t xml:space="preserve"> 賃借料</t>
    <rPh sb="1" eb="4">
      <t>チンシャクリョウ</t>
    </rPh>
    <phoneticPr fontId="2"/>
  </si>
  <si>
    <t xml:space="preserve"> 消耗品費</t>
    <rPh sb="1" eb="4">
      <t>ショウモウヒン</t>
    </rPh>
    <rPh sb="4" eb="5">
      <t>ヒ</t>
    </rPh>
    <phoneticPr fontId="2"/>
  </si>
  <si>
    <t xml:space="preserve"> その他</t>
    <rPh sb="3" eb="4">
      <t>タ</t>
    </rPh>
    <phoneticPr fontId="2"/>
  </si>
  <si>
    <t xml:space="preserve"> 人件費</t>
    <rPh sb="1" eb="4">
      <t>ジンケンヒ</t>
    </rPh>
    <phoneticPr fontId="2"/>
  </si>
  <si>
    <t xml:space="preserve"> 賃金</t>
    <rPh sb="1" eb="3">
      <t>チンギン</t>
    </rPh>
    <phoneticPr fontId="2"/>
  </si>
  <si>
    <t xml:space="preserve"> 社会保険料</t>
    <rPh sb="1" eb="6">
      <t>シャカイホケンリョウ</t>
    </rPh>
    <phoneticPr fontId="2"/>
  </si>
  <si>
    <t xml:space="preserve"> 諸謝金</t>
    <rPh sb="1" eb="4">
      <t>ショシャキン</t>
    </rPh>
    <phoneticPr fontId="2"/>
  </si>
  <si>
    <t xml:space="preserve"> 光熱水費</t>
    <rPh sb="1" eb="5">
      <t>コウネツスイヒ</t>
    </rPh>
    <phoneticPr fontId="2"/>
  </si>
  <si>
    <t xml:space="preserve"> 会議費</t>
    <rPh sb="1" eb="4">
      <t>カイギヒ</t>
    </rPh>
    <phoneticPr fontId="2"/>
  </si>
  <si>
    <t xml:space="preserve"> 旅費</t>
    <rPh sb="1" eb="3">
      <t>リョヒ</t>
    </rPh>
    <phoneticPr fontId="2"/>
  </si>
  <si>
    <t xml:space="preserve"> 印刷製本費</t>
    <rPh sb="1" eb="6">
      <t>インサツセイホンヒ</t>
    </rPh>
    <phoneticPr fontId="2"/>
  </si>
  <si>
    <t xml:space="preserve">
 国立公園利用拠点
 整備改善計画策定
 事業のみ
 右の科目を補助金の
 対象とする</t>
    <rPh sb="12" eb="16">
      <t>セイビカイゼン</t>
    </rPh>
    <phoneticPr fontId="2"/>
  </si>
  <si>
    <r>
      <rPr>
        <sz val="12"/>
        <rFont val="ＭＳ 明朝"/>
        <family val="1"/>
        <charset val="128"/>
      </rPr>
      <t>３分の２を乗じる</t>
    </r>
    <r>
      <rPr>
        <sz val="14"/>
        <rFont val="ＭＳ 明朝"/>
        <family val="1"/>
        <charset val="128"/>
      </rPr>
      <t xml:space="preserve">
</t>
    </r>
    <r>
      <rPr>
        <sz val="26"/>
        <rFont val="ＭＳ 明朝"/>
        <family val="1"/>
        <charset val="128"/>
      </rPr>
      <t>⇒</t>
    </r>
    <phoneticPr fontId="2"/>
  </si>
  <si>
    <t>イ　アにより算出された額と補助対象経費とを比較して少ない方の額に３分の２を乗じて得た額を交付額とする。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</si>
  <si>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【別紙２－１Ｂ】</t>
    <phoneticPr fontId="2"/>
  </si>
  <si>
    <t>※上記表中の単価及び数量については、その根拠となる資料（見積書、設計書等）を添付のこと</t>
    <rPh sb="1" eb="3">
      <t>ジョウキ</t>
    </rPh>
    <rPh sb="3" eb="5">
      <t>ヒョウチュウ</t>
    </rPh>
    <rPh sb="6" eb="8">
      <t>タンカ</t>
    </rPh>
    <rPh sb="8" eb="9">
      <t>オヨ</t>
    </rPh>
    <rPh sb="10" eb="12">
      <t>スウリョウ</t>
    </rPh>
    <rPh sb="20" eb="22">
      <t>コンキョ</t>
    </rPh>
    <rPh sb="25" eb="27">
      <t>シリョウ</t>
    </rPh>
    <rPh sb="28" eb="31">
      <t>ミツモリショ</t>
    </rPh>
    <rPh sb="32" eb="36">
      <t>セッケイショトウ</t>
    </rPh>
    <rPh sb="38" eb="40">
      <t>テンプ</t>
    </rPh>
    <phoneticPr fontId="2"/>
  </si>
  <si>
    <t>＊様式第１に記載した事業名を記載すること
＊事業が複数になる場合は、事業毎に様式を作成してください。【入力時、本注釈は削除すること】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</si>
</sst>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11"/>
      <name val="ＭＳ 明朝"/>
      <family val="1"/>
      <charset val="128"/>
    </font>
    <font>
      <sz val="26"/>
      <name val="ＭＳ 明朝"/>
      <family val="1"/>
      <charset val="128"/>
    </font>
    <font>
      <b/>
      <sz val="10"/>
      <name val="ＭＳ 明朝"/>
      <family val="1"/>
      <charset val="128"/>
    </font>
    <font>
      <sz val="14"/>
      <color theme="1"/>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5" xfId="2" applyNumberFormat="1" applyFont="1" applyBorder="1" applyAlignment="1" applyProtection="1">
      <alignment horizontal="left" vertical="center"/>
      <protection locked="0"/>
    </xf>
    <xf numFmtId="176" fontId="10" fillId="0" borderId="9"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14" xfId="2" applyNumberFormat="1" applyFont="1" applyBorder="1" applyAlignment="1" applyProtection="1">
      <alignment horizontal="left" vertical="center"/>
      <protection locked="0"/>
    </xf>
    <xf numFmtId="176" fontId="10" fillId="0" borderId="0" xfId="1" applyNumberFormat="1" applyFont="1"/>
    <xf numFmtId="176" fontId="13" fillId="0" borderId="25"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176" fontId="13" fillId="0" borderId="24" xfId="2"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0"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1" applyNumberFormat="1" applyFont="1" applyBorder="1" applyAlignment="1" applyProtection="1">
      <alignment horizontal="right" vertical="center"/>
      <protection locked="0"/>
    </xf>
    <xf numFmtId="176" fontId="13" fillId="0" borderId="16" xfId="1" applyNumberFormat="1" applyFont="1" applyBorder="1" applyAlignment="1" applyProtection="1">
      <alignment horizontal="right" vertical="center"/>
      <protection locked="0"/>
    </xf>
    <xf numFmtId="176" fontId="13" fillId="0" borderId="13" xfId="2" applyNumberFormat="1" applyFont="1" applyBorder="1" applyAlignment="1" applyProtection="1">
      <alignment horizontal="right" vertical="center"/>
      <protection locked="0"/>
    </xf>
    <xf numFmtId="176" fontId="13" fillId="2" borderId="9"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9" xfId="1" applyNumberFormat="1" applyFont="1" applyFill="1" applyBorder="1" applyAlignment="1" applyProtection="1">
      <alignment horizontal="right" vertical="center"/>
      <protection locked="0"/>
    </xf>
    <xf numFmtId="176" fontId="10" fillId="0" borderId="12" xfId="1" applyNumberFormat="1" applyFont="1" applyBorder="1" applyAlignment="1">
      <alignment vertical="center" wrapText="1"/>
    </xf>
    <xf numFmtId="176" fontId="10" fillId="0" borderId="13" xfId="1" applyNumberFormat="1" applyFont="1" applyBorder="1" applyAlignment="1">
      <alignment horizontal="right" wrapText="1"/>
    </xf>
    <xf numFmtId="176" fontId="10" fillId="0" borderId="13" xfId="1" applyNumberFormat="1" applyFont="1" applyBorder="1" applyAlignment="1">
      <alignment vertical="center" shrinkToFit="1"/>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3" fillId="0" borderId="10" xfId="1" applyNumberFormat="1" applyFont="1" applyBorder="1" applyAlignment="1">
      <alignment horizontal="right" vertical="center"/>
    </xf>
    <xf numFmtId="176" fontId="13" fillId="0" borderId="17" xfId="1" applyNumberFormat="1" applyFont="1" applyBorder="1" applyAlignment="1">
      <alignment horizontal="right" vertical="center"/>
    </xf>
    <xf numFmtId="176" fontId="13" fillId="0" borderId="0"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0" fillId="0" borderId="15" xfId="1" applyNumberFormat="1" applyFont="1" applyBorder="1" applyAlignment="1">
      <alignment vertical="center" wrapText="1"/>
    </xf>
    <xf numFmtId="176" fontId="13" fillId="0" borderId="10" xfId="1" applyNumberFormat="1" applyFont="1" applyBorder="1" applyAlignment="1">
      <alignment vertical="center"/>
    </xf>
    <xf numFmtId="176" fontId="10" fillId="2" borderId="14" xfId="1" applyNumberFormat="1" applyFont="1" applyFill="1" applyBorder="1" applyAlignment="1">
      <alignment horizontal="left" vertical="center"/>
    </xf>
    <xf numFmtId="176" fontId="10" fillId="2" borderId="16" xfId="1" applyNumberFormat="1" applyFont="1" applyFill="1" applyBorder="1" applyAlignment="1">
      <alignment horizontal="left" vertical="center"/>
    </xf>
    <xf numFmtId="176" fontId="10" fillId="0" borderId="13" xfId="2" applyNumberFormat="1" applyFont="1" applyBorder="1" applyAlignment="1" applyProtection="1">
      <alignment horizontal="right" vertical="center"/>
    </xf>
    <xf numFmtId="176" fontId="13" fillId="2" borderId="10"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3" xfId="2" applyNumberFormat="1" applyFont="1" applyFill="1" applyBorder="1" applyAlignment="1" applyProtection="1">
      <alignment horizontal="right" vertical="center"/>
    </xf>
    <xf numFmtId="176" fontId="10" fillId="0" borderId="13" xfId="2" applyNumberFormat="1" applyFont="1" applyFill="1" applyBorder="1" applyAlignment="1" applyProtection="1">
      <alignment horizontal="left" vertical="center"/>
    </xf>
    <xf numFmtId="176" fontId="10" fillId="0" borderId="16" xfId="1" applyNumberFormat="1" applyFont="1" applyBorder="1" applyAlignment="1">
      <alignment vertical="center"/>
    </xf>
    <xf numFmtId="176" fontId="10" fillId="0" borderId="0" xfId="1" applyNumberFormat="1" applyFont="1" applyAlignment="1">
      <alignment horizontal="left" vertical="center"/>
    </xf>
    <xf numFmtId="176" fontId="15" fillId="2" borderId="10"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10" xfId="2" applyNumberFormat="1" applyFont="1" applyBorder="1" applyAlignment="1" applyProtection="1">
      <alignment horizontal="right" vertical="center"/>
    </xf>
    <xf numFmtId="176" fontId="13" fillId="0" borderId="14" xfId="2" applyNumberFormat="1" applyFont="1" applyBorder="1" applyAlignment="1" applyProtection="1">
      <alignment horizontal="right" vertical="center"/>
      <protection locked="0"/>
    </xf>
    <xf numFmtId="38" fontId="12" fillId="4" borderId="28" xfId="4" applyFont="1" applyFill="1" applyBorder="1" applyAlignment="1" applyProtection="1">
      <alignment horizontal="center" vertical="center"/>
      <protection locked="0"/>
    </xf>
    <xf numFmtId="176" fontId="10" fillId="0" borderId="19" xfId="1" applyNumberFormat="1" applyFont="1" applyBorder="1" applyAlignment="1">
      <alignment vertical="top"/>
    </xf>
    <xf numFmtId="176" fontId="10" fillId="0" borderId="8" xfId="1" applyNumberFormat="1" applyFont="1" applyBorder="1" applyAlignment="1">
      <alignment vertical="top"/>
    </xf>
    <xf numFmtId="176" fontId="10" fillId="0" borderId="15" xfId="1" applyNumberFormat="1" applyFont="1" applyBorder="1" applyAlignment="1">
      <alignment vertical="top"/>
    </xf>
    <xf numFmtId="176" fontId="10" fillId="0" borderId="17" xfId="1" applyNumberFormat="1" applyFont="1" applyBorder="1" applyAlignment="1">
      <alignment vertical="top"/>
    </xf>
    <xf numFmtId="176" fontId="13" fillId="0" borderId="9" xfId="1" applyNumberFormat="1" applyFont="1" applyBorder="1" applyAlignment="1" applyProtection="1">
      <alignment horizontal="right" vertical="center"/>
      <protection locked="0"/>
    </xf>
    <xf numFmtId="176" fontId="13" fillId="0" borderId="8" xfId="1" applyNumberFormat="1" applyFont="1" applyBorder="1" applyAlignment="1" applyProtection="1">
      <alignment horizontal="right" vertical="center"/>
      <protection locked="0"/>
    </xf>
    <xf numFmtId="176" fontId="13" fillId="0" borderId="9" xfId="2" applyNumberFormat="1" applyFont="1" applyBorder="1" applyAlignment="1" applyProtection="1">
      <alignment horizontal="right" vertical="center"/>
    </xf>
    <xf numFmtId="176" fontId="13" fillId="0" borderId="9" xfId="2" applyNumberFormat="1" applyFont="1" applyBorder="1" applyAlignment="1" applyProtection="1">
      <alignment horizontal="right" vertical="center"/>
      <protection locked="0"/>
    </xf>
    <xf numFmtId="176" fontId="7" fillId="0" borderId="0" xfId="1" applyNumberFormat="1" applyFont="1" applyAlignment="1">
      <alignment horizontal="left" vertical="center"/>
    </xf>
    <xf numFmtId="176" fontId="21" fillId="0" borderId="11"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22" fillId="0" borderId="0" xfId="1" applyNumberFormat="1" applyFont="1" applyAlignment="1">
      <alignment horizontal="right" vertical="center"/>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4"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23" fillId="0" borderId="3" xfId="0" applyNumberFormat="1" applyFont="1" applyBorder="1" applyAlignment="1" applyProtection="1">
      <alignment vertical="center" wrapText="1"/>
      <protection locked="0"/>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2"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5"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12"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0" fillId="0" borderId="19" xfId="1" applyNumberFormat="1" applyFont="1" applyBorder="1" applyAlignment="1">
      <alignment horizontal="left" vertical="center"/>
    </xf>
    <xf numFmtId="176" fontId="6" fillId="0" borderId="14" xfId="2" applyNumberFormat="1" applyFont="1" applyBorder="1" applyAlignment="1" applyProtection="1">
      <alignment horizontal="left" wrapText="1"/>
    </xf>
    <xf numFmtId="176" fontId="6" fillId="0" borderId="10" xfId="2" applyNumberFormat="1" applyFont="1" applyBorder="1" applyAlignment="1" applyProtection="1">
      <alignment horizontal="left" wrapText="1"/>
    </xf>
    <xf numFmtId="176" fontId="15" fillId="0" borderId="12" xfId="1" applyNumberFormat="1" applyFont="1" applyBorder="1" applyAlignment="1" applyProtection="1">
      <alignment horizontal="center" vertical="center"/>
      <protection locked="0"/>
    </xf>
    <xf numFmtId="176" fontId="15" fillId="0" borderId="16" xfId="1" applyNumberFormat="1" applyFont="1" applyBorder="1" applyAlignment="1" applyProtection="1">
      <alignment horizontal="center" vertical="center"/>
      <protection locked="0"/>
    </xf>
    <xf numFmtId="176" fontId="17" fillId="0" borderId="15"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5" fillId="2" borderId="19"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5" xfId="1" applyNumberFormat="1" applyFont="1" applyFill="1" applyBorder="1" applyAlignment="1">
      <alignment horizontal="right" vertical="center"/>
    </xf>
    <xf numFmtId="176" fontId="15" fillId="2" borderId="17" xfId="1" applyNumberFormat="1" applyFont="1" applyFill="1" applyBorder="1" applyAlignment="1">
      <alignment horizontal="right" vertical="center"/>
    </xf>
    <xf numFmtId="176" fontId="10" fillId="0" borderId="19" xfId="1" applyNumberFormat="1" applyFont="1" applyBorder="1" applyAlignment="1">
      <alignment horizontal="center" vertical="center"/>
    </xf>
    <xf numFmtId="176" fontId="10" fillId="0" borderId="0" xfId="1" applyNumberFormat="1" applyFont="1" applyAlignment="1">
      <alignment horizontal="center" vertical="center"/>
    </xf>
    <xf numFmtId="176" fontId="13" fillId="0" borderId="19"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7" xfId="1" applyNumberFormat="1" applyFont="1" applyBorder="1" applyAlignment="1">
      <alignment horizontal="center"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0"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1" xfId="1" applyNumberFormat="1" applyFont="1" applyFill="1" applyBorder="1" applyAlignment="1">
      <alignment horizontal="center" vertical="center"/>
    </xf>
    <xf numFmtId="176" fontId="13" fillId="0" borderId="12" xfId="1" applyNumberFormat="1" applyFont="1" applyBorder="1" applyAlignment="1">
      <alignment horizontal="center" shrinkToFit="1"/>
    </xf>
    <xf numFmtId="176" fontId="13" fillId="0" borderId="16" xfId="1" applyNumberFormat="1" applyFont="1" applyBorder="1" applyAlignment="1">
      <alignment horizontal="center" shrinkToFit="1"/>
    </xf>
    <xf numFmtId="176" fontId="13" fillId="0" borderId="12" xfId="1" applyNumberFormat="1" applyFont="1" applyBorder="1" applyAlignment="1">
      <alignment horizontal="center" vertical="center" shrinkToFit="1"/>
    </xf>
    <xf numFmtId="176" fontId="13" fillId="0" borderId="13"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9"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5"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8" fillId="0" borderId="19"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19"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3" fillId="0" borderId="29" xfId="1" applyNumberFormat="1" applyFont="1" applyBorder="1" applyAlignment="1">
      <alignment horizontal="center" vertical="center" wrapText="1" shrinkToFit="1"/>
    </xf>
    <xf numFmtId="176" fontId="10" fillId="0" borderId="22" xfId="1" applyNumberFormat="1" applyFont="1" applyBorder="1" applyAlignment="1">
      <alignment horizontal="left" vertical="center"/>
    </xf>
    <xf numFmtId="176" fontId="10" fillId="0" borderId="12" xfId="1" applyNumberFormat="1" applyFont="1" applyBorder="1" applyAlignment="1">
      <alignment horizontal="left" vertical="top" wrapText="1"/>
    </xf>
    <xf numFmtId="176" fontId="10" fillId="0" borderId="16" xfId="1" applyNumberFormat="1" applyFont="1" applyBorder="1" applyAlignment="1">
      <alignment horizontal="left" vertical="top" wrapText="1"/>
    </xf>
    <xf numFmtId="176" fontId="10" fillId="0" borderId="19" xfId="1" applyNumberFormat="1" applyFont="1" applyBorder="1" applyAlignment="1">
      <alignment horizontal="left" vertical="top" wrapText="1"/>
    </xf>
    <xf numFmtId="176" fontId="10" fillId="0" borderId="8" xfId="1" applyNumberFormat="1" applyFont="1" applyBorder="1" applyAlignment="1">
      <alignment horizontal="left" vertical="top" wrapText="1"/>
    </xf>
    <xf numFmtId="176" fontId="10" fillId="0" borderId="14" xfId="1" applyNumberFormat="1" applyFont="1" applyBorder="1" applyAlignment="1">
      <alignment horizontal="left" vertical="center"/>
    </xf>
    <xf numFmtId="176" fontId="10" fillId="0" borderId="10" xfId="1" applyNumberFormat="1" applyFont="1" applyBorder="1" applyAlignment="1">
      <alignment horizontal="left" vertical="center"/>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42"/>
  <sheetViews>
    <sheetView showGridLines="0" tabSelected="1" zoomScaleNormal="100" workbookViewId="0">
      <selection activeCell="D45" sqref="A45:XFD45"/>
    </sheetView>
  </sheetViews>
  <sheetFormatPr defaultColWidth="9" defaultRowHeight="13" x14ac:dyDescent="0.2"/>
  <cols>
    <col min="1" max="1" width="8.4140625" style="3" customWidth="1"/>
    <col min="2" max="2" width="12.9140625" style="3" customWidth="1"/>
    <col min="3" max="3" width="14.5" style="3" customWidth="1"/>
    <col min="4" max="5" width="22.08203125" style="3" customWidth="1"/>
    <col min="6" max="6" width="20.5" style="3" customWidth="1"/>
    <col min="7" max="7" width="22.5" style="3" customWidth="1"/>
    <col min="8" max="16384" width="9" style="3"/>
  </cols>
  <sheetData>
    <row r="1" spans="1:7" s="1" customFormat="1" ht="16.5" x14ac:dyDescent="0.55000000000000004">
      <c r="G1" s="68" t="s">
        <v>53</v>
      </c>
    </row>
    <row r="2" spans="1:7" s="1" customFormat="1" ht="14" x14ac:dyDescent="0.55000000000000004">
      <c r="A2" s="70" t="s">
        <v>2</v>
      </c>
      <c r="B2" s="70"/>
      <c r="C2" s="70"/>
      <c r="D2" s="70"/>
      <c r="E2" s="70"/>
      <c r="F2" s="70"/>
      <c r="G2" s="70"/>
    </row>
    <row r="3" spans="1:7" s="1" customFormat="1" ht="19" x14ac:dyDescent="0.55000000000000004">
      <c r="A3" s="69" t="s">
        <v>8</v>
      </c>
      <c r="B3" s="69"/>
      <c r="C3" s="69"/>
      <c r="D3" s="69"/>
      <c r="E3" s="69"/>
      <c r="F3" s="69"/>
      <c r="G3" s="69"/>
    </row>
    <row r="4" spans="1:7" s="1" customFormat="1" ht="4.5" customHeight="1" x14ac:dyDescent="0.55000000000000004">
      <c r="A4" s="24"/>
      <c r="B4" s="24"/>
      <c r="C4" s="24"/>
      <c r="D4" s="24"/>
      <c r="E4" s="24"/>
      <c r="F4" s="24"/>
      <c r="G4" s="24"/>
    </row>
    <row r="5" spans="1:7" s="2" customFormat="1" ht="36" customHeight="1" x14ac:dyDescent="0.55000000000000004">
      <c r="A5" s="73" t="s">
        <v>1</v>
      </c>
      <c r="B5" s="74"/>
      <c r="C5" s="75" t="s">
        <v>55</v>
      </c>
      <c r="D5" s="76"/>
      <c r="E5" s="76"/>
      <c r="F5" s="76"/>
      <c r="G5" s="77"/>
    </row>
    <row r="6" spans="1:7" s="1" customFormat="1" ht="2" customHeight="1" x14ac:dyDescent="0.55000000000000004">
      <c r="A6" s="24"/>
      <c r="B6" s="24"/>
      <c r="C6" s="24"/>
      <c r="D6" s="24"/>
      <c r="E6" s="24"/>
      <c r="F6" s="24"/>
      <c r="G6" s="24"/>
    </row>
    <row r="7" spans="1:7" s="1" customFormat="1" ht="19.25" customHeight="1" x14ac:dyDescent="0.55000000000000004">
      <c r="A7" s="63" t="s">
        <v>34</v>
      </c>
      <c r="B7" s="25"/>
      <c r="C7" s="67" t="s">
        <v>29</v>
      </c>
    </row>
    <row r="8" spans="1:7" ht="21" customHeight="1" x14ac:dyDescent="0.2">
      <c r="A8" s="78" t="s">
        <v>3</v>
      </c>
      <c r="B8" s="79"/>
      <c r="C8" s="78" t="s">
        <v>4</v>
      </c>
      <c r="D8" s="26" t="s">
        <v>28</v>
      </c>
      <c r="E8" s="27" t="s">
        <v>22</v>
      </c>
      <c r="F8" s="28" t="s">
        <v>9</v>
      </c>
      <c r="G8" s="71" t="s">
        <v>5</v>
      </c>
    </row>
    <row r="9" spans="1:7" ht="14" x14ac:dyDescent="0.2">
      <c r="A9" s="80"/>
      <c r="B9" s="81"/>
      <c r="C9" s="80"/>
      <c r="D9" s="28" t="s">
        <v>21</v>
      </c>
      <c r="E9" s="29" t="s">
        <v>21</v>
      </c>
      <c r="F9" s="30" t="s">
        <v>0</v>
      </c>
      <c r="G9" s="72"/>
    </row>
    <row r="10" spans="1:7" ht="18" customHeight="1" x14ac:dyDescent="0.2">
      <c r="A10" s="132" t="s">
        <v>50</v>
      </c>
      <c r="B10" s="133"/>
      <c r="C10" s="131" t="s">
        <v>42</v>
      </c>
      <c r="D10" s="9"/>
      <c r="E10" s="10"/>
      <c r="F10" s="11"/>
      <c r="G10" s="4"/>
    </row>
    <row r="11" spans="1:7" ht="18" customHeight="1" x14ac:dyDescent="0.2">
      <c r="A11" s="134"/>
      <c r="B11" s="135"/>
      <c r="C11" s="88"/>
      <c r="D11" s="59"/>
      <c r="E11" s="60"/>
      <c r="F11" s="61">
        <f t="shared" ref="F11" si="0">D11-E11</f>
        <v>0</v>
      </c>
      <c r="G11" s="5"/>
    </row>
    <row r="12" spans="1:7" ht="18" customHeight="1" x14ac:dyDescent="0.2">
      <c r="A12" s="134"/>
      <c r="B12" s="135"/>
      <c r="C12" s="136" t="s">
        <v>43</v>
      </c>
      <c r="D12" s="15"/>
      <c r="E12" s="16"/>
      <c r="F12" s="17"/>
      <c r="G12" s="7"/>
    </row>
    <row r="13" spans="1:7" ht="18" customHeight="1" x14ac:dyDescent="0.2">
      <c r="A13" s="134"/>
      <c r="B13" s="135"/>
      <c r="C13" s="137"/>
      <c r="D13" s="13"/>
      <c r="E13" s="14"/>
      <c r="F13" s="52">
        <f t="shared" ref="F13:F17" si="1">D13-E13</f>
        <v>0</v>
      </c>
      <c r="G13" s="6"/>
    </row>
    <row r="14" spans="1:7" ht="18" customHeight="1" x14ac:dyDescent="0.2">
      <c r="A14" s="134"/>
      <c r="B14" s="135"/>
      <c r="C14" s="88" t="s">
        <v>44</v>
      </c>
      <c r="D14" s="59"/>
      <c r="E14" s="60"/>
      <c r="F14" s="12"/>
      <c r="G14" s="5"/>
    </row>
    <row r="15" spans="1:7" ht="18" customHeight="1" x14ac:dyDescent="0.2">
      <c r="A15" s="134"/>
      <c r="B15" s="135"/>
      <c r="C15" s="88"/>
      <c r="D15" s="59"/>
      <c r="E15" s="60"/>
      <c r="F15" s="61">
        <f t="shared" si="1"/>
        <v>0</v>
      </c>
      <c r="G15" s="5"/>
    </row>
    <row r="16" spans="1:7" ht="18" customHeight="1" x14ac:dyDescent="0.2">
      <c r="A16" s="134"/>
      <c r="B16" s="135"/>
      <c r="C16" s="86" t="s">
        <v>45</v>
      </c>
      <c r="D16" s="15"/>
      <c r="E16" s="16"/>
      <c r="F16" s="17"/>
      <c r="G16" s="7"/>
    </row>
    <row r="17" spans="1:7" ht="18" customHeight="1" x14ac:dyDescent="0.2">
      <c r="A17" s="55"/>
      <c r="B17" s="56"/>
      <c r="C17" s="87"/>
      <c r="D17" s="13"/>
      <c r="E17" s="14"/>
      <c r="F17" s="52">
        <f t="shared" si="1"/>
        <v>0</v>
      </c>
      <c r="G17" s="6"/>
    </row>
    <row r="18" spans="1:7" ht="18" customHeight="1" x14ac:dyDescent="0.2">
      <c r="A18" s="55"/>
      <c r="B18" s="56"/>
      <c r="C18" s="88" t="s">
        <v>46</v>
      </c>
      <c r="D18" s="9"/>
      <c r="E18" s="10"/>
      <c r="F18" s="12"/>
      <c r="G18" s="5"/>
    </row>
    <row r="19" spans="1:7" ht="18" customHeight="1" x14ac:dyDescent="0.2">
      <c r="A19" s="55"/>
      <c r="B19" s="56"/>
      <c r="C19" s="87"/>
      <c r="D19" s="13"/>
      <c r="E19" s="14"/>
      <c r="F19" s="52">
        <f t="shared" ref="F19" si="2">D19-E19</f>
        <v>0</v>
      </c>
      <c r="G19" s="6"/>
    </row>
    <row r="20" spans="1:7" ht="18" customHeight="1" x14ac:dyDescent="0.2">
      <c r="A20" s="55"/>
      <c r="B20" s="56"/>
      <c r="C20" s="88" t="s">
        <v>47</v>
      </c>
      <c r="D20" s="59"/>
      <c r="E20" s="60"/>
      <c r="F20" s="12"/>
      <c r="G20" s="5"/>
    </row>
    <row r="21" spans="1:7" ht="18" customHeight="1" x14ac:dyDescent="0.2">
      <c r="A21" s="55"/>
      <c r="B21" s="56"/>
      <c r="C21" s="88"/>
      <c r="D21" s="59"/>
      <c r="E21" s="60"/>
      <c r="F21" s="61">
        <f t="shared" ref="F21" si="3">D21-E21</f>
        <v>0</v>
      </c>
      <c r="G21" s="5"/>
    </row>
    <row r="22" spans="1:7" ht="18" customHeight="1" x14ac:dyDescent="0.2">
      <c r="A22" s="55"/>
      <c r="B22" s="56"/>
      <c r="C22" s="86" t="s">
        <v>48</v>
      </c>
      <c r="D22" s="15"/>
      <c r="E22" s="16"/>
      <c r="F22" s="53"/>
      <c r="G22" s="7"/>
    </row>
    <row r="23" spans="1:7" ht="18" customHeight="1" x14ac:dyDescent="0.2">
      <c r="A23" s="55"/>
      <c r="B23" s="56"/>
      <c r="C23" s="87"/>
      <c r="D23" s="13"/>
      <c r="E23" s="14"/>
      <c r="F23" s="34">
        <f t="shared" ref="F23" si="4">D23-E23</f>
        <v>0</v>
      </c>
      <c r="G23" s="6"/>
    </row>
    <row r="24" spans="1:7" ht="18" customHeight="1" x14ac:dyDescent="0.2">
      <c r="A24" s="55"/>
      <c r="B24" s="56"/>
      <c r="C24" s="88" t="s">
        <v>49</v>
      </c>
      <c r="D24" s="59"/>
      <c r="E24" s="60"/>
      <c r="F24" s="62"/>
      <c r="G24" s="5"/>
    </row>
    <row r="25" spans="1:7" ht="18" customHeight="1" x14ac:dyDescent="0.2">
      <c r="A25" s="55"/>
      <c r="B25" s="56"/>
      <c r="C25" s="87"/>
      <c r="D25" s="13"/>
      <c r="E25" s="14"/>
      <c r="F25" s="33">
        <f t="shared" ref="F25" si="5">D25-E25</f>
        <v>0</v>
      </c>
      <c r="G25" s="6"/>
    </row>
    <row r="26" spans="1:7" ht="18" customHeight="1" x14ac:dyDescent="0.2">
      <c r="A26" s="55"/>
      <c r="B26" s="56"/>
      <c r="C26" s="86" t="s">
        <v>35</v>
      </c>
      <c r="D26" s="15"/>
      <c r="E26" s="16"/>
      <c r="F26" s="17"/>
      <c r="G26" s="7"/>
    </row>
    <row r="27" spans="1:7" ht="18" customHeight="1" x14ac:dyDescent="0.2">
      <c r="A27" s="55"/>
      <c r="B27" s="56"/>
      <c r="C27" s="87"/>
      <c r="D27" s="13"/>
      <c r="E27" s="14"/>
      <c r="F27" s="52">
        <f t="shared" ref="F27" si="6">D27-E27</f>
        <v>0</v>
      </c>
      <c r="G27" s="6"/>
    </row>
    <row r="28" spans="1:7" ht="18" customHeight="1" x14ac:dyDescent="0.2">
      <c r="A28" s="55"/>
      <c r="B28" s="56"/>
      <c r="C28" s="86" t="s">
        <v>36</v>
      </c>
      <c r="D28" s="15"/>
      <c r="E28" s="16"/>
      <c r="F28" s="17"/>
      <c r="G28" s="7"/>
    </row>
    <row r="29" spans="1:7" ht="18" customHeight="1" x14ac:dyDescent="0.2">
      <c r="A29" s="55"/>
      <c r="B29" s="56"/>
      <c r="C29" s="87"/>
      <c r="D29" s="13"/>
      <c r="E29" s="14"/>
      <c r="F29" s="52">
        <f t="shared" ref="F29" si="7">D29-E29</f>
        <v>0</v>
      </c>
      <c r="G29" s="6"/>
    </row>
    <row r="30" spans="1:7" ht="18" customHeight="1" x14ac:dyDescent="0.2">
      <c r="A30" s="55"/>
      <c r="B30" s="56"/>
      <c r="C30" s="86" t="s">
        <v>37</v>
      </c>
      <c r="D30" s="15"/>
      <c r="E30" s="16"/>
      <c r="F30" s="17"/>
      <c r="G30" s="7"/>
    </row>
    <row r="31" spans="1:7" ht="18" customHeight="1" x14ac:dyDescent="0.2">
      <c r="A31" s="55"/>
      <c r="B31" s="56"/>
      <c r="C31" s="87"/>
      <c r="D31" s="13"/>
      <c r="E31" s="14"/>
      <c r="F31" s="52">
        <f t="shared" ref="F31" si="8">D31-E31</f>
        <v>0</v>
      </c>
      <c r="G31" s="6"/>
    </row>
    <row r="32" spans="1:7" ht="18" customHeight="1" x14ac:dyDescent="0.2">
      <c r="A32" s="55"/>
      <c r="B32" s="56"/>
      <c r="C32" s="86" t="s">
        <v>38</v>
      </c>
      <c r="D32" s="15"/>
      <c r="E32" s="16"/>
      <c r="F32" s="53"/>
      <c r="G32" s="7"/>
    </row>
    <row r="33" spans="1:7" ht="18" customHeight="1" x14ac:dyDescent="0.2">
      <c r="A33" s="55"/>
      <c r="B33" s="56"/>
      <c r="C33" s="87"/>
      <c r="D33" s="13"/>
      <c r="E33" s="14"/>
      <c r="F33" s="33">
        <f t="shared" ref="F33" si="9">D33-E33</f>
        <v>0</v>
      </c>
      <c r="G33" s="6"/>
    </row>
    <row r="34" spans="1:7" ht="18" customHeight="1" x14ac:dyDescent="0.2">
      <c r="A34" s="55"/>
      <c r="B34" s="56"/>
      <c r="C34" s="86" t="s">
        <v>39</v>
      </c>
      <c r="D34" s="15"/>
      <c r="E34" s="16"/>
      <c r="F34" s="17"/>
      <c r="G34" s="7"/>
    </row>
    <row r="35" spans="1:7" ht="18" customHeight="1" x14ac:dyDescent="0.2">
      <c r="A35" s="55"/>
      <c r="B35" s="56"/>
      <c r="C35" s="87"/>
      <c r="D35" s="13"/>
      <c r="E35" s="14"/>
      <c r="F35" s="52">
        <f t="shared" ref="F35" si="10">D35-E35</f>
        <v>0</v>
      </c>
      <c r="G35" s="6"/>
    </row>
    <row r="36" spans="1:7" ht="18" customHeight="1" x14ac:dyDescent="0.2">
      <c r="A36" s="55"/>
      <c r="B36" s="56"/>
      <c r="C36" s="86" t="s">
        <v>40</v>
      </c>
      <c r="D36" s="15"/>
      <c r="E36" s="16"/>
      <c r="F36" s="53"/>
      <c r="G36" s="7"/>
    </row>
    <row r="37" spans="1:7" ht="18" customHeight="1" x14ac:dyDescent="0.2">
      <c r="A37" s="55"/>
      <c r="B37" s="56"/>
      <c r="C37" s="87"/>
      <c r="D37" s="13"/>
      <c r="E37" s="14"/>
      <c r="F37" s="33">
        <f t="shared" ref="F37" si="11">D37-E37</f>
        <v>0</v>
      </c>
      <c r="G37" s="6"/>
    </row>
    <row r="38" spans="1:7" ht="18" customHeight="1" x14ac:dyDescent="0.2">
      <c r="A38" s="55"/>
      <c r="B38" s="56"/>
      <c r="C38" s="86" t="s">
        <v>41</v>
      </c>
      <c r="D38" s="15"/>
      <c r="E38" s="16"/>
      <c r="F38" s="17"/>
      <c r="G38" s="7"/>
    </row>
    <row r="39" spans="1:7" ht="18" customHeight="1" x14ac:dyDescent="0.2">
      <c r="A39" s="57"/>
      <c r="B39" s="58"/>
      <c r="C39" s="87"/>
      <c r="D39" s="13"/>
      <c r="E39" s="14"/>
      <c r="F39" s="52">
        <f t="shared" ref="F39" si="12">D39-E39</f>
        <v>0</v>
      </c>
      <c r="G39" s="6"/>
    </row>
    <row r="40" spans="1:7" ht="18" customHeight="1" x14ac:dyDescent="0.2">
      <c r="A40" s="82" t="s">
        <v>7</v>
      </c>
      <c r="B40" s="83"/>
      <c r="C40" s="83"/>
      <c r="D40" s="15"/>
      <c r="E40" s="16"/>
      <c r="F40" s="17"/>
      <c r="G40" s="7"/>
    </row>
    <row r="41" spans="1:7" ht="18" customHeight="1" x14ac:dyDescent="0.2">
      <c r="A41" s="84"/>
      <c r="B41" s="85"/>
      <c r="C41" s="85"/>
      <c r="D41" s="31">
        <f>SUM(D11,D13,D15,D17,D19,D21,D23,D25,D27,D29,D31,D33,D35,D37,D39)</f>
        <v>0</v>
      </c>
      <c r="E41" s="32">
        <f>SUM(E11,E13,E15,E17,E19,E21,E23,E25,E27,E29,E31,E33,E35,E37,E39)</f>
        <v>0</v>
      </c>
      <c r="F41" s="34">
        <f>SUM(F11,F13,F15,F17,F19,F21,F23,F25,F27,F29,F31,F33,F35,F37,F39)</f>
        <v>0</v>
      </c>
      <c r="G41" s="6"/>
    </row>
    <row r="42" spans="1:7" ht="18" customHeight="1" thickBot="1" x14ac:dyDescent="0.25">
      <c r="A42" s="21"/>
      <c r="B42" s="22" t="s">
        <v>30</v>
      </c>
      <c r="C42" s="23"/>
      <c r="D42" s="15"/>
      <c r="E42" s="16"/>
      <c r="F42" s="17"/>
      <c r="G42" s="89" t="s">
        <v>17</v>
      </c>
    </row>
    <row r="43" spans="1:7" ht="18" customHeight="1" thickBot="1" x14ac:dyDescent="0.25">
      <c r="A43" s="35"/>
      <c r="B43" s="64" t="s">
        <v>31</v>
      </c>
      <c r="C43" s="54" t="s">
        <v>33</v>
      </c>
      <c r="D43" s="36">
        <f>IF($C$43="税抜き",0,ROUNDDOWN(D41*0.1,0))</f>
        <v>0</v>
      </c>
      <c r="E43" s="36">
        <f>IF($C$43="税抜き",0,ROUNDDOWN(E41*0.1,0))</f>
        <v>0</v>
      </c>
      <c r="F43" s="36">
        <f>IF($C$43="税抜き",0,ROUNDDOWN(F41*0.1,0))</f>
        <v>0</v>
      </c>
      <c r="G43" s="90"/>
    </row>
    <row r="44" spans="1:7" ht="14" x14ac:dyDescent="0.2">
      <c r="A44" s="82" t="s">
        <v>6</v>
      </c>
      <c r="B44" s="83"/>
      <c r="C44" s="83"/>
      <c r="D44" s="37" t="s">
        <v>18</v>
      </c>
      <c r="E44" s="38" t="s">
        <v>23</v>
      </c>
      <c r="F44" s="39"/>
      <c r="G44" s="7"/>
    </row>
    <row r="45" spans="1:7" ht="21" customHeight="1" x14ac:dyDescent="0.2">
      <c r="A45" s="99"/>
      <c r="B45" s="100"/>
      <c r="C45" s="100"/>
      <c r="D45" s="18"/>
      <c r="E45" s="19"/>
      <c r="F45" s="12"/>
      <c r="G45" s="5"/>
    </row>
    <row r="46" spans="1:7" ht="21" customHeight="1" x14ac:dyDescent="0.2">
      <c r="A46" s="84"/>
      <c r="B46" s="85"/>
      <c r="C46" s="85"/>
      <c r="D46" s="40">
        <f>SUM(D41,D43)</f>
        <v>0</v>
      </c>
      <c r="E46" s="40">
        <f>SUM(E41,E43)</f>
        <v>0</v>
      </c>
      <c r="F46" s="34">
        <f>SUM(F41,F43)</f>
        <v>0</v>
      </c>
      <c r="G46" s="6"/>
    </row>
    <row r="47" spans="1:7" ht="11" customHeight="1" x14ac:dyDescent="0.2">
      <c r="A47" s="41"/>
      <c r="B47" s="41"/>
      <c r="C47" s="41"/>
      <c r="D47" s="42"/>
      <c r="E47" s="42"/>
      <c r="F47" s="43"/>
      <c r="G47" s="44"/>
    </row>
    <row r="48" spans="1:7" ht="19.25" customHeight="1" x14ac:dyDescent="0.2">
      <c r="A48" s="101" t="s">
        <v>10</v>
      </c>
      <c r="B48" s="102"/>
      <c r="C48" s="103"/>
      <c r="D48" s="16"/>
      <c r="E48" s="107"/>
      <c r="F48" s="126" t="s">
        <v>25</v>
      </c>
      <c r="G48" s="127"/>
    </row>
    <row r="49" spans="1:7" ht="19.25" customHeight="1" x14ac:dyDescent="0.2">
      <c r="A49" s="104"/>
      <c r="B49" s="105"/>
      <c r="C49" s="106"/>
      <c r="D49" s="14"/>
      <c r="E49" s="108"/>
      <c r="F49" s="126"/>
      <c r="G49" s="127"/>
    </row>
    <row r="50" spans="1:7" ht="19.25" customHeight="1" x14ac:dyDescent="0.2">
      <c r="A50" s="117" t="s">
        <v>27</v>
      </c>
      <c r="B50" s="118"/>
      <c r="C50" s="119"/>
      <c r="D50" s="45" t="s">
        <v>19</v>
      </c>
      <c r="E50" s="46" t="s">
        <v>20</v>
      </c>
      <c r="F50" s="128" t="s">
        <v>26</v>
      </c>
      <c r="G50" s="129"/>
    </row>
    <row r="51" spans="1:7" ht="21" customHeight="1" x14ac:dyDescent="0.2">
      <c r="A51" s="120"/>
      <c r="B51" s="121"/>
      <c r="C51" s="122"/>
      <c r="D51" s="20"/>
      <c r="E51" s="20"/>
      <c r="F51" s="128"/>
      <c r="G51" s="129"/>
    </row>
    <row r="52" spans="1:7" ht="21" customHeight="1" x14ac:dyDescent="0.2">
      <c r="A52" s="123"/>
      <c r="B52" s="124"/>
      <c r="C52" s="125"/>
      <c r="D52" s="47">
        <f>D46-D49</f>
        <v>0</v>
      </c>
      <c r="E52" s="47">
        <f>E46</f>
        <v>0</v>
      </c>
      <c r="F52" s="128"/>
      <c r="G52" s="129"/>
    </row>
    <row r="53" spans="1:7" ht="15" customHeight="1" thickBot="1" x14ac:dyDescent="0.25">
      <c r="A53" s="48"/>
      <c r="B53" s="48"/>
      <c r="C53" s="48"/>
      <c r="D53" s="49"/>
      <c r="E53" s="49"/>
      <c r="F53" s="49"/>
      <c r="G53" s="49"/>
    </row>
    <row r="54" spans="1:7" ht="16.25" customHeight="1" x14ac:dyDescent="0.25">
      <c r="A54" s="8"/>
      <c r="B54" s="8"/>
      <c r="C54" s="115" t="s">
        <v>24</v>
      </c>
      <c r="D54" s="116"/>
      <c r="E54" s="130" t="s">
        <v>51</v>
      </c>
      <c r="F54" s="109" t="s">
        <v>32</v>
      </c>
      <c r="G54" s="110"/>
    </row>
    <row r="55" spans="1:7" ht="18" customHeight="1" x14ac:dyDescent="0.2">
      <c r="A55" s="8"/>
      <c r="B55" s="8"/>
      <c r="C55" s="95"/>
      <c r="D55" s="96"/>
      <c r="E55" s="130"/>
      <c r="F55" s="111"/>
      <c r="G55" s="112"/>
    </row>
    <row r="56" spans="1:7" ht="25.75" customHeight="1" thickBot="1" x14ac:dyDescent="0.25">
      <c r="A56" s="8"/>
      <c r="B56" s="8"/>
      <c r="C56" s="97">
        <f>MIN(D52,E52)</f>
        <v>0</v>
      </c>
      <c r="D56" s="98"/>
      <c r="E56" s="130"/>
      <c r="F56" s="113">
        <f>ROUNDDOWN(C56*2/3,-3)</f>
        <v>0</v>
      </c>
      <c r="G56" s="114"/>
    </row>
    <row r="57" spans="1:7" ht="11.4" customHeight="1" x14ac:dyDescent="0.2">
      <c r="A57" s="8"/>
      <c r="B57" s="8"/>
      <c r="C57" s="8"/>
      <c r="D57" s="8"/>
      <c r="E57" s="8"/>
      <c r="F57" s="8"/>
      <c r="G57" s="8"/>
    </row>
    <row r="58" spans="1:7" ht="18" customHeight="1" x14ac:dyDescent="0.25">
      <c r="A58" s="8"/>
      <c r="B58" s="8"/>
      <c r="C58" s="8"/>
      <c r="D58" s="8"/>
      <c r="E58" s="50" t="s">
        <v>15</v>
      </c>
      <c r="F58" s="91"/>
      <c r="G58" s="92"/>
    </row>
    <row r="59" spans="1:7" ht="21.65" customHeight="1" x14ac:dyDescent="0.2">
      <c r="A59" s="65"/>
      <c r="B59" s="8"/>
      <c r="C59" s="8"/>
      <c r="D59" s="8"/>
      <c r="E59" s="51" t="s">
        <v>16</v>
      </c>
      <c r="F59" s="93">
        <f>C56-F56</f>
        <v>0</v>
      </c>
      <c r="G59" s="94"/>
    </row>
    <row r="60" spans="1:7" ht="18" customHeight="1" x14ac:dyDescent="0.2">
      <c r="A60" s="66" t="s">
        <v>54</v>
      </c>
    </row>
    <row r="61" spans="1:7" ht="18" customHeight="1" x14ac:dyDescent="0.2">
      <c r="A61" s="65" t="s">
        <v>11</v>
      </c>
    </row>
    <row r="62" spans="1:7" ht="18" customHeight="1" x14ac:dyDescent="0.2">
      <c r="A62" s="66" t="s">
        <v>12</v>
      </c>
    </row>
    <row r="63" spans="1:7" ht="18" customHeight="1" x14ac:dyDescent="0.2">
      <c r="A63" s="65" t="s">
        <v>52</v>
      </c>
    </row>
    <row r="64" spans="1:7" ht="18" customHeight="1" x14ac:dyDescent="0.2">
      <c r="A64" s="66" t="s">
        <v>13</v>
      </c>
    </row>
    <row r="65" spans="1:7" ht="13.25" customHeight="1" x14ac:dyDescent="0.2">
      <c r="A65" s="65" t="s">
        <v>14</v>
      </c>
      <c r="B65" s="8"/>
      <c r="C65" s="8"/>
      <c r="D65" s="8"/>
      <c r="E65" s="8"/>
      <c r="F65" s="8"/>
      <c r="G65" s="8"/>
    </row>
    <row r="66" spans="1:7" ht="13.25" customHeight="1" x14ac:dyDescent="0.2">
      <c r="B66" s="8"/>
      <c r="C66" s="8"/>
      <c r="D66" s="8"/>
      <c r="E66" s="8"/>
      <c r="F66" s="8"/>
      <c r="G66" s="8"/>
    </row>
    <row r="67" spans="1:7" ht="13.25" customHeight="1" x14ac:dyDescent="0.2"/>
    <row r="68" spans="1:7" ht="13.25" customHeight="1" x14ac:dyDescent="0.2"/>
    <row r="69" spans="1:7" ht="13.25" customHeight="1" x14ac:dyDescent="0.2"/>
    <row r="70" spans="1:7" ht="13.25" customHeight="1" x14ac:dyDescent="0.2"/>
    <row r="71" spans="1:7" ht="13.25" customHeight="1" x14ac:dyDescent="0.2"/>
    <row r="72" spans="1:7" ht="13.25" customHeight="1" x14ac:dyDescent="0.2"/>
    <row r="73" spans="1:7" ht="13.25" customHeight="1" x14ac:dyDescent="0.2"/>
    <row r="74" spans="1:7" ht="13.25" customHeight="1" x14ac:dyDescent="0.2"/>
    <row r="75" spans="1:7" ht="13.25" customHeight="1" x14ac:dyDescent="0.2"/>
    <row r="76" spans="1:7" ht="13.25" customHeight="1" x14ac:dyDescent="0.2"/>
    <row r="77" spans="1:7" ht="13.25" customHeight="1" x14ac:dyDescent="0.2"/>
    <row r="78" spans="1:7" ht="13.25" customHeight="1" x14ac:dyDescent="0.2"/>
    <row r="79" spans="1:7" ht="13.25" customHeight="1" x14ac:dyDescent="0.2"/>
    <row r="80" spans="1:7" ht="13.25" customHeight="1" x14ac:dyDescent="0.2"/>
    <row r="81" s="3" customFormat="1" ht="13.25" customHeight="1" x14ac:dyDescent="0.2"/>
    <row r="82" s="3" customFormat="1" ht="13.25" customHeight="1" x14ac:dyDescent="0.2"/>
    <row r="83" s="3" customFormat="1" ht="13.25" customHeight="1" x14ac:dyDescent="0.2"/>
    <row r="84" s="3" customFormat="1" ht="13.25" customHeight="1" x14ac:dyDescent="0.2"/>
    <row r="85" s="3" customFormat="1" ht="13.25" customHeight="1" x14ac:dyDescent="0.2"/>
    <row r="86" s="3" customFormat="1" ht="13.25" customHeight="1" x14ac:dyDescent="0.2"/>
    <row r="87" s="3" customFormat="1" ht="13.25" customHeight="1" x14ac:dyDescent="0.2"/>
    <row r="88" s="3" customFormat="1" ht="13.25" customHeight="1" x14ac:dyDescent="0.2"/>
    <row r="89" s="3" customFormat="1" ht="13.25" customHeight="1" x14ac:dyDescent="0.2"/>
    <row r="90" s="3" customFormat="1" ht="13.25" customHeight="1" x14ac:dyDescent="0.2"/>
    <row r="91" s="3" customFormat="1" ht="13.25" customHeight="1" x14ac:dyDescent="0.2"/>
    <row r="92" s="3" customFormat="1" ht="13.25" customHeight="1" x14ac:dyDescent="0.2"/>
    <row r="93" s="3" customFormat="1" ht="13.25" customHeight="1" x14ac:dyDescent="0.2"/>
    <row r="94" s="3" customFormat="1" ht="13.25" customHeight="1" x14ac:dyDescent="0.2"/>
    <row r="95" s="3" customFormat="1" ht="13.25" customHeight="1" x14ac:dyDescent="0.2"/>
    <row r="96" s="3" customFormat="1" ht="13.25" customHeight="1" x14ac:dyDescent="0.2"/>
    <row r="97" s="3" customFormat="1" ht="13.25" customHeight="1" x14ac:dyDescent="0.2"/>
    <row r="98" s="3" customFormat="1" ht="13.25" customHeight="1" x14ac:dyDescent="0.2"/>
    <row r="99" s="3" customFormat="1" ht="13.25" customHeight="1" x14ac:dyDescent="0.2"/>
    <row r="100" s="3" customFormat="1" ht="13.25" customHeight="1" x14ac:dyDescent="0.2"/>
    <row r="101" s="3" customFormat="1" ht="13.25" customHeight="1" x14ac:dyDescent="0.2"/>
    <row r="102" s="3" customFormat="1" ht="13.25" customHeight="1" x14ac:dyDescent="0.2"/>
    <row r="103" s="3" customFormat="1" ht="13.25" customHeight="1" x14ac:dyDescent="0.2"/>
    <row r="104" s="3" customFormat="1" ht="13.25" customHeight="1" x14ac:dyDescent="0.2"/>
    <row r="105" s="3" customFormat="1" ht="13.25" customHeight="1" x14ac:dyDescent="0.2"/>
    <row r="106" s="3" customFormat="1" ht="13.25" customHeight="1" x14ac:dyDescent="0.2"/>
    <row r="107" s="3" customFormat="1" ht="13.25" customHeight="1" x14ac:dyDescent="0.2"/>
    <row r="108" s="3" customFormat="1" ht="13.25" customHeight="1" x14ac:dyDescent="0.2"/>
    <row r="109" s="3" customFormat="1" ht="13.25" customHeight="1" x14ac:dyDescent="0.2"/>
    <row r="110" s="3" customFormat="1" ht="13.25" customHeight="1" x14ac:dyDescent="0.2"/>
    <row r="111" s="3" customFormat="1" ht="13.25" customHeight="1" x14ac:dyDescent="0.2"/>
    <row r="112" s="3" customFormat="1" ht="13.25" customHeight="1" x14ac:dyDescent="0.2"/>
    <row r="113" s="3" customFormat="1" ht="13.25" customHeight="1" x14ac:dyDescent="0.2"/>
    <row r="114" s="3" customFormat="1" ht="13.25" customHeight="1" x14ac:dyDescent="0.2"/>
    <row r="115" s="3" customFormat="1" ht="13.25" customHeight="1" x14ac:dyDescent="0.2"/>
    <row r="116" s="3" customFormat="1" ht="13.25" customHeight="1" x14ac:dyDescent="0.2"/>
    <row r="117" s="3" customFormat="1" ht="13.25" customHeight="1" x14ac:dyDescent="0.2"/>
    <row r="118" s="3" customFormat="1" ht="13.25" customHeight="1" x14ac:dyDescent="0.2"/>
    <row r="119" s="3" customFormat="1" ht="13.25" customHeight="1" x14ac:dyDescent="0.2"/>
    <row r="120" s="3" customFormat="1" ht="13.25" customHeight="1" x14ac:dyDescent="0.2"/>
    <row r="121" s="3" customFormat="1" ht="13.25" customHeight="1" x14ac:dyDescent="0.2"/>
    <row r="122" s="3" customFormat="1" ht="13.25" customHeight="1" x14ac:dyDescent="0.2"/>
    <row r="123" s="3" customFormat="1" ht="13.25" customHeight="1" x14ac:dyDescent="0.2"/>
    <row r="124" s="3" customFormat="1" ht="13.25" customHeight="1" x14ac:dyDescent="0.2"/>
    <row r="125" s="3" customFormat="1" ht="13.25" customHeight="1" x14ac:dyDescent="0.2"/>
    <row r="126" s="3" customFormat="1" ht="13.25" customHeight="1" x14ac:dyDescent="0.2"/>
    <row r="127" s="3" customFormat="1" ht="13.25" customHeight="1" x14ac:dyDescent="0.2"/>
    <row r="128" s="3" customFormat="1" ht="13.25" customHeight="1" x14ac:dyDescent="0.2"/>
    <row r="129" ht="13.25" customHeight="1" x14ac:dyDescent="0.2"/>
    <row r="130" ht="13.25" customHeight="1" x14ac:dyDescent="0.2"/>
    <row r="131" ht="13.25" customHeight="1" x14ac:dyDescent="0.2"/>
    <row r="132" ht="13.25" customHeight="1" x14ac:dyDescent="0.2"/>
    <row r="133" ht="13.25" customHeight="1" x14ac:dyDescent="0.2"/>
    <row r="134" ht="13.25" customHeight="1" x14ac:dyDescent="0.2"/>
    <row r="135" ht="13.25" customHeight="1" x14ac:dyDescent="0.2"/>
    <row r="136" ht="13.25" customHeight="1" x14ac:dyDescent="0.2"/>
    <row r="137" ht="13.25" customHeight="1" x14ac:dyDescent="0.2"/>
    <row r="138" ht="13.25" customHeight="1" x14ac:dyDescent="0.2"/>
    <row r="139" ht="13.25" customHeight="1" x14ac:dyDescent="0.2"/>
    <row r="140" ht="13.25" customHeight="1" x14ac:dyDescent="0.2"/>
    <row r="141" ht="13.25" customHeight="1" x14ac:dyDescent="0.2"/>
    <row r="142" ht="13.25" customHeight="1" x14ac:dyDescent="0.2"/>
  </sheetData>
  <sheetProtection formatCells="0" selectLockedCells="1"/>
  <mergeCells count="40">
    <mergeCell ref="C20:C21"/>
    <mergeCell ref="C22:C23"/>
    <mergeCell ref="C10:C11"/>
    <mergeCell ref="C18:C19"/>
    <mergeCell ref="A10:B16"/>
    <mergeCell ref="C12:C13"/>
    <mergeCell ref="C14:C15"/>
    <mergeCell ref="C16:C17"/>
    <mergeCell ref="G42:G43"/>
    <mergeCell ref="F58:G58"/>
    <mergeCell ref="F59:G59"/>
    <mergeCell ref="C55:D55"/>
    <mergeCell ref="C56:D56"/>
    <mergeCell ref="A44:C46"/>
    <mergeCell ref="A48:C49"/>
    <mergeCell ref="E48:E49"/>
    <mergeCell ref="F54:G54"/>
    <mergeCell ref="F55:G55"/>
    <mergeCell ref="F56:G56"/>
    <mergeCell ref="C54:D54"/>
    <mergeCell ref="A50:C52"/>
    <mergeCell ref="F48:G49"/>
    <mergeCell ref="F50:G52"/>
    <mergeCell ref="E54:E56"/>
    <mergeCell ref="A40:C41"/>
    <mergeCell ref="C30:C31"/>
    <mergeCell ref="C32:C33"/>
    <mergeCell ref="C24:C25"/>
    <mergeCell ref="C26:C27"/>
    <mergeCell ref="C28:C29"/>
    <mergeCell ref="C34:C35"/>
    <mergeCell ref="C36:C37"/>
    <mergeCell ref="C38:C39"/>
    <mergeCell ref="A3:G3"/>
    <mergeCell ref="A2:G2"/>
    <mergeCell ref="G8:G9"/>
    <mergeCell ref="A5:B5"/>
    <mergeCell ref="C5:G5"/>
    <mergeCell ref="A8:B9"/>
    <mergeCell ref="C8:C9"/>
  </mergeCells>
  <phoneticPr fontId="2"/>
  <conditionalFormatting sqref="D11:E11">
    <cfRule type="cellIs" dxfId="3" priority="2" operator="equal">
      <formula>""</formula>
    </cfRule>
  </conditionalFormatting>
  <conditionalFormatting sqref="D13:E13 D15:E15 D17:E17 D21:E21 D23:E23 D25:E25 D27:E27 D29:E29 D31:E31 D33:E33 D35:E35 D49">
    <cfRule type="cellIs" dxfId="2" priority="4" operator="equal">
      <formula>""</formula>
    </cfRule>
  </conditionalFormatting>
  <conditionalFormatting sqref="D19:E19">
    <cfRule type="cellIs" dxfId="1" priority="1" operator="equal">
      <formula>""</formula>
    </cfRule>
  </conditionalFormatting>
  <conditionalFormatting sqref="D37:E37 D39:E39">
    <cfRule type="cellIs" dxfId="0" priority="3" operator="equal">
      <formula>""</formula>
    </cfRule>
  </conditionalFormatting>
  <dataValidations count="3">
    <dataValidation type="list" allowBlank="1" showInputMessage="1" showErrorMessage="1" sqref="C43" xr:uid="{3F0D259E-3062-4F1F-8713-581414CFA03A}">
      <formula1>"税抜き,税込み"</formula1>
    </dataValidation>
    <dataValidation type="whole" operator="lessThanOrEqual" showInputMessage="1" showErrorMessage="1" error="左のセルより大きい金額は入力できません" sqref="E15 E21 E13 E17 E23 E25 E29 E31 E33 E27 E35 E37 E39 E11 E19" xr:uid="{A4AABC4D-B55A-4FC1-9BAA-3E57079C102F}">
      <formula1>D11</formula1>
    </dataValidation>
    <dataValidation allowBlank="1" showInputMessage="1" showErrorMessage="1" error="このセルには入力できません" sqref="F13 F11"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【別紙2-1B】経費内訳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2025-06-23T00:53:49Z</dcterms:modified>
</cp:coreProperties>
</file>